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LBA\2026\"/>
    </mc:Choice>
  </mc:AlternateContent>
  <xr:revisionPtr revIDLastSave="0" documentId="13_ncr:1_{134672B3-14D6-442E-81CD-79B015A81B55}" xr6:coauthVersionLast="47" xr6:coauthVersionMax="47" xr10:uidLastSave="{00000000-0000-0000-0000-000000000000}"/>
  <bookViews>
    <workbookView xWindow="15" yWindow="0" windowWidth="21585" windowHeight="12780" xr2:uid="{5D6DF315-5B36-459B-978F-814D4D86CB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K18" i="1"/>
  <c r="M18" i="1"/>
  <c r="M44" i="1"/>
  <c r="D18" i="1"/>
  <c r="F18" i="1"/>
  <c r="F44" i="1"/>
  <c r="K44" i="1"/>
  <c r="I44" i="1"/>
  <c r="D44" i="1"/>
  <c r="M46" i="1" l="1"/>
  <c r="F46" i="1"/>
  <c r="K46" i="1"/>
  <c r="D46" i="1"/>
  <c r="I46" i="1"/>
</calcChain>
</file>

<file path=xl/sharedStrings.xml><?xml version="1.0" encoding="utf-8"?>
<sst xmlns="http://schemas.openxmlformats.org/spreadsheetml/2006/main" count="45" uniqueCount="42">
  <si>
    <t>Actual</t>
  </si>
  <si>
    <t>Budget</t>
  </si>
  <si>
    <t>Dues</t>
  </si>
  <si>
    <t>Fall Dinner Receipts</t>
  </si>
  <si>
    <t>Fireworks - donations</t>
  </si>
  <si>
    <t>Ad income</t>
  </si>
  <si>
    <t>Total Revenue</t>
  </si>
  <si>
    <t>EXPENSES</t>
  </si>
  <si>
    <t>Chlorine tablets</t>
  </si>
  <si>
    <t>Directory expense</t>
  </si>
  <si>
    <t>Donations</t>
  </si>
  <si>
    <t>Fall Dinner expense</t>
  </si>
  <si>
    <t>Flag Maintenance</t>
  </si>
  <si>
    <t>Fourth of July expense</t>
  </si>
  <si>
    <t>Insurance</t>
  </si>
  <si>
    <t>Lake Breeze</t>
  </si>
  <si>
    <t>Maintenance - Grounds</t>
  </si>
  <si>
    <t>Nature walks</t>
  </si>
  <si>
    <t xml:space="preserve">Pay Pal </t>
  </si>
  <si>
    <t>Postage and PO Box rent</t>
  </si>
  <si>
    <t>Signs</t>
  </si>
  <si>
    <t>Website</t>
  </si>
  <si>
    <t>Unclassified expenses</t>
  </si>
  <si>
    <t xml:space="preserve">Fireworks </t>
  </si>
  <si>
    <t>Interest Income</t>
  </si>
  <si>
    <t>Total Expenses</t>
  </si>
  <si>
    <t>CASH AND CD BALANCES AS OF:</t>
  </si>
  <si>
    <t>REVENUE</t>
  </si>
  <si>
    <t>NET INCOME (LOSS)</t>
  </si>
  <si>
    <t>Spring Dinner Receipts</t>
  </si>
  <si>
    <t>Spring Dinner expense</t>
  </si>
  <si>
    <t>Other income</t>
  </si>
  <si>
    <t>Chlorine Tablet sales</t>
  </si>
  <si>
    <t>50/50 Raffle</t>
  </si>
  <si>
    <t>Public Relations</t>
  </si>
  <si>
    <t xml:space="preserve">                    LAKE BLOOMINGTON ASSOCIATION</t>
  </si>
  <si>
    <t>Winter Social</t>
  </si>
  <si>
    <t>Office Supplies</t>
  </si>
  <si>
    <t>Pickleball Court Project</t>
  </si>
  <si>
    <t xml:space="preserve">Lake Christmas Tree </t>
  </si>
  <si>
    <t xml:space="preserve">          BUDGET FOR YEAR ENDING SEPTEMBER 30, 2026</t>
  </si>
  <si>
    <t xml:space="preserve">             APPROVED OCTOBER 16,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</si>
</sst>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" fontId="0" fillId="0" borderId="0" xfId="0" applyNumberFormat="1"/>
    <xf numFmtId="4" fontId="0" fillId="0" borderId="1" xfId="0" applyNumberFormat="1" applyBorder="1"/>
    <xf numFmtId="39" fontId="0" fillId="0" borderId="2" xfId="0" applyNumberFormat="1" applyBorder="1"/>
    <xf numFmtId="164" fontId="0" fillId="0" borderId="0" xfId="0" applyNumberFormat="1" applyAlignment="1">
      <alignment horizontal="left" vertical="top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left"/>
    </xf>
    <xf numFmtId="4" fontId="1" fillId="0" borderId="0" xfId="0" applyNumberFormat="1" applyFont="1"/>
    <xf numFmtId="14" fontId="1" fillId="2" borderId="0" xfId="0" applyNumberFormat="1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0" xfId="0" applyFill="1"/>
    <xf numFmtId="4" fontId="0" fillId="2" borderId="0" xfId="0" applyNumberFormat="1" applyFill="1"/>
    <xf numFmtId="4" fontId="0" fillId="2" borderId="1" xfId="0" applyNumberFormat="1" applyFill="1" applyBorder="1"/>
    <xf numFmtId="4" fontId="2" fillId="2" borderId="0" xfId="0" applyNumberFormat="1" applyFont="1" applyFill="1"/>
    <xf numFmtId="4" fontId="2" fillId="2" borderId="1" xfId="0" applyNumberFormat="1" applyFont="1" applyFill="1" applyBorder="1"/>
    <xf numFmtId="39" fontId="2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4C72A-FA81-405E-B7B6-B31F415D60DB}">
  <sheetPr>
    <pageSetUpPr fitToPage="1"/>
  </sheetPr>
  <dimension ref="A1:M179"/>
  <sheetViews>
    <sheetView tabSelected="1" topLeftCell="A19" workbookViewId="0">
      <selection activeCell="J27" sqref="J27"/>
    </sheetView>
  </sheetViews>
  <sheetFormatPr defaultRowHeight="14.25" x14ac:dyDescent="0.45"/>
  <cols>
    <col min="1" max="1" width="4.59765625" customWidth="1"/>
    <col min="2" max="2" width="24.265625" customWidth="1"/>
    <col min="3" max="3" width="6.59765625" customWidth="1"/>
    <col min="4" max="4" width="12.73046875" customWidth="1"/>
    <col min="5" max="5" width="4.1328125" customWidth="1"/>
    <col min="6" max="6" width="12.73046875" customWidth="1"/>
    <col min="7" max="7" width="3.1328125" customWidth="1"/>
    <col min="8" max="8" width="4" customWidth="1"/>
    <col min="9" max="9" width="12.73046875" customWidth="1"/>
    <col min="10" max="10" width="4" customWidth="1"/>
    <col min="11" max="11" width="12.73046875" customWidth="1"/>
    <col min="12" max="12" width="3.86328125" customWidth="1"/>
    <col min="13" max="13" width="12.73046875" customWidth="1"/>
    <col min="14" max="14" width="4.1328125" customWidth="1"/>
  </cols>
  <sheetData>
    <row r="1" spans="1:13" x14ac:dyDescent="0.45">
      <c r="C1" s="7" t="s">
        <v>35</v>
      </c>
      <c r="D1" s="7"/>
      <c r="E1" s="7"/>
      <c r="F1" s="7"/>
    </row>
    <row r="2" spans="1:13" x14ac:dyDescent="0.45">
      <c r="C2" s="7" t="s">
        <v>40</v>
      </c>
      <c r="D2" s="7"/>
      <c r="E2" s="7"/>
      <c r="F2" s="7"/>
    </row>
    <row r="3" spans="1:13" x14ac:dyDescent="0.45">
      <c r="C3" s="7"/>
      <c r="D3" s="7" t="s">
        <v>41</v>
      </c>
      <c r="E3" s="7"/>
    </row>
    <row r="4" spans="1:13" x14ac:dyDescent="0.45">
      <c r="M4" s="5"/>
    </row>
    <row r="5" spans="1:13" x14ac:dyDescent="0.45">
      <c r="D5" s="8">
        <v>45565</v>
      </c>
      <c r="E5" s="5"/>
      <c r="F5" s="8">
        <v>45930</v>
      </c>
      <c r="G5" s="5"/>
      <c r="I5" s="8">
        <v>45565</v>
      </c>
      <c r="K5" s="8">
        <v>45930</v>
      </c>
      <c r="M5" s="11">
        <v>46295</v>
      </c>
    </row>
    <row r="6" spans="1:13" x14ac:dyDescent="0.45">
      <c r="D6" s="6" t="s">
        <v>0</v>
      </c>
      <c r="E6" s="5"/>
      <c r="F6" s="6" t="s">
        <v>0</v>
      </c>
      <c r="G6" s="5"/>
      <c r="I6" s="6" t="s">
        <v>1</v>
      </c>
      <c r="K6" s="6" t="s">
        <v>1</v>
      </c>
      <c r="M6" s="12" t="s">
        <v>1</v>
      </c>
    </row>
    <row r="7" spans="1:13" x14ac:dyDescent="0.45">
      <c r="A7" s="7" t="s">
        <v>27</v>
      </c>
      <c r="M7" s="13"/>
    </row>
    <row r="8" spans="1:13" x14ac:dyDescent="0.45">
      <c r="B8" t="s">
        <v>2</v>
      </c>
      <c r="D8" s="1">
        <v>5025</v>
      </c>
      <c r="E8" s="1"/>
      <c r="F8" s="1">
        <v>5150</v>
      </c>
      <c r="G8" s="1"/>
      <c r="H8" s="1"/>
      <c r="I8" s="1">
        <v>4500</v>
      </c>
      <c r="K8" s="1">
        <v>5000</v>
      </c>
      <c r="M8" s="14">
        <v>5000</v>
      </c>
    </row>
    <row r="9" spans="1:13" x14ac:dyDescent="0.45">
      <c r="B9" t="s">
        <v>3</v>
      </c>
      <c r="D9" s="1">
        <v>4840</v>
      </c>
      <c r="E9" s="1"/>
      <c r="F9" s="1">
        <v>4815</v>
      </c>
      <c r="G9" s="1"/>
      <c r="H9" s="1"/>
      <c r="I9" s="1">
        <v>3400</v>
      </c>
      <c r="K9" s="1">
        <v>4500</v>
      </c>
      <c r="M9" s="14">
        <v>4500</v>
      </c>
    </row>
    <row r="10" spans="1:13" x14ac:dyDescent="0.45">
      <c r="B10" t="s">
        <v>29</v>
      </c>
      <c r="D10" s="1">
        <v>4550</v>
      </c>
      <c r="E10" s="1"/>
      <c r="F10" s="1">
        <v>3885</v>
      </c>
      <c r="G10" s="1"/>
      <c r="H10" s="1"/>
      <c r="I10" s="1">
        <v>3400</v>
      </c>
      <c r="K10" s="1">
        <v>4500</v>
      </c>
      <c r="M10" s="14">
        <v>4000</v>
      </c>
    </row>
    <row r="11" spans="1:13" x14ac:dyDescent="0.45">
      <c r="B11" t="s">
        <v>4</v>
      </c>
      <c r="D11" s="1">
        <v>19600</v>
      </c>
      <c r="E11" s="1"/>
      <c r="F11" s="1">
        <v>22010</v>
      </c>
      <c r="G11" s="1"/>
      <c r="H11" s="1"/>
      <c r="I11" s="1">
        <v>15000</v>
      </c>
      <c r="K11" s="1">
        <v>17000</v>
      </c>
      <c r="M11" s="14">
        <v>19000</v>
      </c>
    </row>
    <row r="12" spans="1:13" x14ac:dyDescent="0.45">
      <c r="B12" t="s">
        <v>24</v>
      </c>
      <c r="D12" s="1">
        <v>0</v>
      </c>
      <c r="E12" s="1"/>
      <c r="F12" s="1">
        <v>0</v>
      </c>
      <c r="G12" s="1"/>
      <c r="H12" s="1"/>
      <c r="I12" s="1">
        <v>2</v>
      </c>
      <c r="K12" s="1">
        <v>1</v>
      </c>
      <c r="M12" s="14">
        <v>0</v>
      </c>
    </row>
    <row r="13" spans="1:13" x14ac:dyDescent="0.45">
      <c r="B13" t="s">
        <v>32</v>
      </c>
      <c r="D13" s="1">
        <v>252</v>
      </c>
      <c r="E13" s="1"/>
      <c r="F13" s="1">
        <v>168</v>
      </c>
      <c r="G13" s="1"/>
      <c r="H13" s="1"/>
      <c r="I13" s="1">
        <v>250</v>
      </c>
      <c r="K13" s="1">
        <v>250</v>
      </c>
      <c r="M13" s="14">
        <v>250</v>
      </c>
    </row>
    <row r="14" spans="1:13" x14ac:dyDescent="0.45">
      <c r="B14" t="s">
        <v>33</v>
      </c>
      <c r="D14" s="1">
        <v>1000</v>
      </c>
      <c r="E14" s="1"/>
      <c r="F14" s="1">
        <v>1325</v>
      </c>
      <c r="G14" s="1"/>
      <c r="H14" s="1"/>
      <c r="I14" s="1">
        <v>750</v>
      </c>
      <c r="K14" s="1">
        <v>800</v>
      </c>
      <c r="M14" s="14">
        <v>1000</v>
      </c>
    </row>
    <row r="15" spans="1:13" x14ac:dyDescent="0.45">
      <c r="B15" t="s">
        <v>31</v>
      </c>
      <c r="D15" s="1">
        <v>300</v>
      </c>
      <c r="E15" s="1"/>
      <c r="F15" s="1">
        <v>200</v>
      </c>
      <c r="G15" s="1"/>
      <c r="H15" s="1"/>
      <c r="I15" s="1">
        <v>0</v>
      </c>
      <c r="K15" s="1">
        <v>0</v>
      </c>
      <c r="M15" s="14"/>
    </row>
    <row r="16" spans="1:13" x14ac:dyDescent="0.45">
      <c r="B16" t="s">
        <v>5</v>
      </c>
      <c r="D16" s="2">
        <v>400</v>
      </c>
      <c r="E16" s="1"/>
      <c r="F16" s="2">
        <v>400</v>
      </c>
      <c r="G16" s="1"/>
      <c r="H16" s="1"/>
      <c r="I16" s="2">
        <v>400</v>
      </c>
      <c r="K16" s="2">
        <v>400</v>
      </c>
      <c r="M16" s="15">
        <v>400</v>
      </c>
    </row>
    <row r="17" spans="1:13" x14ac:dyDescent="0.45">
      <c r="D17" s="1"/>
      <c r="E17" s="1"/>
      <c r="F17" s="1"/>
      <c r="G17" s="1"/>
      <c r="H17" s="1"/>
      <c r="I17" s="1"/>
      <c r="K17" s="1"/>
      <c r="M17" s="14"/>
    </row>
    <row r="18" spans="1:13" x14ac:dyDescent="0.45">
      <c r="B18" s="7" t="s">
        <v>6</v>
      </c>
      <c r="D18" s="1">
        <f>D8+D9+D10+D11+D12+D13+D14+D15+D16</f>
        <v>35967</v>
      </c>
      <c r="E18" s="1"/>
      <c r="F18" s="1">
        <f>F8+F9+F10+F11+F12+F13+F14+F15+F16</f>
        <v>37953</v>
      </c>
      <c r="G18" s="1"/>
      <c r="H18" s="1"/>
      <c r="I18" s="1">
        <f>I8+I9+I10+I11+I12+I13+I14+I15+I16</f>
        <v>27702</v>
      </c>
      <c r="K18" s="1">
        <f>K8+K9+K10+K11+K12+K13+K14+K15+K16</f>
        <v>32451</v>
      </c>
      <c r="M18" s="16">
        <f>M8+M9+M10+M11+M12+M13+M14+M15+M16</f>
        <v>34150</v>
      </c>
    </row>
    <row r="19" spans="1:13" x14ac:dyDescent="0.45">
      <c r="D19" s="1"/>
      <c r="E19" s="1"/>
      <c r="F19" s="1"/>
      <c r="G19" s="1"/>
      <c r="H19" s="1"/>
      <c r="I19" s="1"/>
      <c r="K19" s="1"/>
      <c r="M19" s="14"/>
    </row>
    <row r="20" spans="1:13" x14ac:dyDescent="0.45">
      <c r="A20" s="7" t="s">
        <v>7</v>
      </c>
      <c r="D20" s="1"/>
      <c r="E20" s="1"/>
      <c r="F20" s="1"/>
      <c r="G20" s="1"/>
      <c r="H20" s="1"/>
      <c r="I20" s="1"/>
      <c r="K20" s="1"/>
      <c r="M20" s="14"/>
    </row>
    <row r="21" spans="1:13" x14ac:dyDescent="0.45">
      <c r="B21" t="s">
        <v>8</v>
      </c>
      <c r="D21" s="1">
        <v>308.07</v>
      </c>
      <c r="E21" s="1"/>
      <c r="F21" s="1">
        <v>318.7</v>
      </c>
      <c r="G21" s="1"/>
      <c r="H21" s="1"/>
      <c r="I21" s="1">
        <v>540</v>
      </c>
      <c r="K21" s="1">
        <v>300</v>
      </c>
      <c r="M21" s="14">
        <v>325</v>
      </c>
    </row>
    <row r="22" spans="1:13" x14ac:dyDescent="0.45">
      <c r="B22" t="s">
        <v>9</v>
      </c>
      <c r="D22" s="1">
        <v>0</v>
      </c>
      <c r="E22" s="1"/>
      <c r="F22" s="1">
        <v>613.15</v>
      </c>
      <c r="G22" s="1"/>
      <c r="H22" s="1"/>
      <c r="I22" s="1">
        <v>0</v>
      </c>
      <c r="K22" s="1">
        <v>750</v>
      </c>
      <c r="M22" s="14">
        <v>0</v>
      </c>
    </row>
    <row r="23" spans="1:13" x14ac:dyDescent="0.45">
      <c r="B23" t="s">
        <v>10</v>
      </c>
      <c r="D23" s="1">
        <v>300</v>
      </c>
      <c r="E23" s="1"/>
      <c r="F23" s="1">
        <v>300</v>
      </c>
      <c r="G23" s="1"/>
      <c r="H23" s="1"/>
      <c r="I23" s="1">
        <v>500</v>
      </c>
      <c r="K23" s="1">
        <v>500</v>
      </c>
      <c r="M23" s="14">
        <v>500</v>
      </c>
    </row>
    <row r="24" spans="1:13" x14ac:dyDescent="0.45">
      <c r="B24" t="s">
        <v>11</v>
      </c>
      <c r="D24" s="1">
        <v>5212.75</v>
      </c>
      <c r="E24" s="1"/>
      <c r="F24" s="1">
        <v>5463.25</v>
      </c>
      <c r="G24" s="1"/>
      <c r="H24" s="1"/>
      <c r="I24" s="1">
        <v>4000</v>
      </c>
      <c r="K24" s="1">
        <v>5000</v>
      </c>
      <c r="M24" s="14">
        <v>5500</v>
      </c>
    </row>
    <row r="25" spans="1:13" x14ac:dyDescent="0.45">
      <c r="B25" t="s">
        <v>30</v>
      </c>
      <c r="D25" s="1">
        <v>4717.7299999999996</v>
      </c>
      <c r="E25" s="1"/>
      <c r="F25" s="1">
        <v>4165.21</v>
      </c>
      <c r="G25" s="1"/>
      <c r="H25" s="1"/>
      <c r="I25" s="1">
        <v>4000</v>
      </c>
      <c r="K25" s="1">
        <v>4500</v>
      </c>
      <c r="M25" s="14">
        <v>4500</v>
      </c>
    </row>
    <row r="26" spans="1:13" x14ac:dyDescent="0.45">
      <c r="B26" t="s">
        <v>36</v>
      </c>
      <c r="D26" s="1">
        <v>400</v>
      </c>
      <c r="E26" s="1"/>
      <c r="F26" s="1">
        <v>500</v>
      </c>
      <c r="G26" s="1"/>
      <c r="H26" s="1"/>
      <c r="I26" s="1">
        <v>400</v>
      </c>
      <c r="K26" s="1">
        <v>500</v>
      </c>
      <c r="M26" s="14">
        <v>500</v>
      </c>
    </row>
    <row r="27" spans="1:13" x14ac:dyDescent="0.45">
      <c r="B27" t="s">
        <v>39</v>
      </c>
      <c r="D27" s="1">
        <v>495</v>
      </c>
      <c r="E27" s="1"/>
      <c r="F27" s="1">
        <v>0</v>
      </c>
      <c r="G27" s="1"/>
      <c r="H27" s="1"/>
      <c r="I27" s="1">
        <v>500</v>
      </c>
      <c r="K27" s="1">
        <v>0</v>
      </c>
      <c r="M27" s="14">
        <v>0</v>
      </c>
    </row>
    <row r="28" spans="1:13" x14ac:dyDescent="0.45">
      <c r="B28" t="s">
        <v>23</v>
      </c>
      <c r="D28" s="1">
        <v>17250</v>
      </c>
      <c r="E28" s="1"/>
      <c r="F28" s="1">
        <v>17250</v>
      </c>
      <c r="G28" s="1"/>
      <c r="H28" s="1"/>
      <c r="I28" s="1">
        <v>20000</v>
      </c>
      <c r="K28" s="1">
        <v>20000</v>
      </c>
      <c r="M28" s="14">
        <v>20000</v>
      </c>
    </row>
    <row r="29" spans="1:13" x14ac:dyDescent="0.45">
      <c r="B29" t="s">
        <v>12</v>
      </c>
      <c r="D29" s="1">
        <v>0</v>
      </c>
      <c r="E29" s="1"/>
      <c r="F29" s="1">
        <v>0</v>
      </c>
      <c r="G29" s="1"/>
      <c r="H29" s="1"/>
      <c r="I29" s="1">
        <v>200</v>
      </c>
      <c r="K29" s="1">
        <v>100</v>
      </c>
      <c r="M29" s="14">
        <v>100</v>
      </c>
    </row>
    <row r="30" spans="1:13" x14ac:dyDescent="0.45">
      <c r="B30" t="s">
        <v>13</v>
      </c>
      <c r="D30" s="1">
        <v>459.77</v>
      </c>
      <c r="E30" s="1"/>
      <c r="F30" s="1">
        <v>300</v>
      </c>
      <c r="G30" s="1"/>
      <c r="H30" s="1"/>
      <c r="I30" s="1">
        <v>500</v>
      </c>
      <c r="K30" s="1">
        <v>500</v>
      </c>
      <c r="M30" s="14">
        <v>500</v>
      </c>
    </row>
    <row r="31" spans="1:13" x14ac:dyDescent="0.45">
      <c r="B31" t="s">
        <v>14</v>
      </c>
      <c r="D31" s="1">
        <v>999</v>
      </c>
      <c r="E31" s="1"/>
      <c r="F31" s="1">
        <v>1169</v>
      </c>
      <c r="G31" s="1"/>
      <c r="H31" s="1"/>
      <c r="I31" s="1">
        <v>1000</v>
      </c>
      <c r="K31" s="1">
        <v>1000</v>
      </c>
      <c r="M31" s="14">
        <v>1250</v>
      </c>
    </row>
    <row r="32" spans="1:13" x14ac:dyDescent="0.45">
      <c r="B32" t="s">
        <v>15</v>
      </c>
      <c r="D32" s="1">
        <v>800</v>
      </c>
      <c r="E32" s="1"/>
      <c r="F32" s="1">
        <v>0</v>
      </c>
      <c r="G32" s="1"/>
      <c r="H32" s="1"/>
      <c r="I32" s="1">
        <v>400</v>
      </c>
      <c r="K32" s="1">
        <v>400</v>
      </c>
      <c r="M32" s="14">
        <v>400</v>
      </c>
    </row>
    <row r="33" spans="1:13" x14ac:dyDescent="0.45">
      <c r="B33" t="s">
        <v>16</v>
      </c>
      <c r="D33" s="1">
        <v>4041.72</v>
      </c>
      <c r="E33" s="1"/>
      <c r="F33" s="1">
        <v>4910.6099999999997</v>
      </c>
      <c r="G33" s="1"/>
      <c r="H33" s="1"/>
      <c r="I33" s="1">
        <v>4100</v>
      </c>
      <c r="K33" s="1">
        <v>4500</v>
      </c>
      <c r="M33" s="14">
        <v>9000</v>
      </c>
    </row>
    <row r="34" spans="1:13" x14ac:dyDescent="0.45">
      <c r="B34" t="s">
        <v>17</v>
      </c>
      <c r="D34" s="1">
        <v>0</v>
      </c>
      <c r="E34" s="1"/>
      <c r="F34" s="1">
        <v>0</v>
      </c>
      <c r="G34" s="1"/>
      <c r="H34" s="1"/>
      <c r="I34" s="1">
        <v>500</v>
      </c>
      <c r="K34" s="1">
        <v>100</v>
      </c>
      <c r="M34" s="14">
        <v>100</v>
      </c>
    </row>
    <row r="35" spans="1:13" x14ac:dyDescent="0.45">
      <c r="B35" t="s">
        <v>37</v>
      </c>
      <c r="D35" s="1">
        <v>70.930000000000007</v>
      </c>
      <c r="E35" s="1"/>
      <c r="F35" s="1">
        <v>0</v>
      </c>
      <c r="G35" s="1"/>
      <c r="H35" s="1"/>
      <c r="I35" s="1">
        <v>100</v>
      </c>
      <c r="K35" s="1">
        <v>100</v>
      </c>
      <c r="M35" s="14">
        <v>100</v>
      </c>
    </row>
    <row r="36" spans="1:13" x14ac:dyDescent="0.45">
      <c r="B36" t="s">
        <v>18</v>
      </c>
      <c r="D36" s="1">
        <v>33.22</v>
      </c>
      <c r="E36" s="1"/>
      <c r="F36" s="1">
        <v>3.87</v>
      </c>
      <c r="G36" s="1"/>
      <c r="H36" s="1"/>
      <c r="I36" s="1">
        <v>50</v>
      </c>
      <c r="K36" s="1">
        <v>50</v>
      </c>
      <c r="M36" s="14">
        <v>0</v>
      </c>
    </row>
    <row r="37" spans="1:13" x14ac:dyDescent="0.45">
      <c r="B37" t="s">
        <v>38</v>
      </c>
      <c r="D37" s="1"/>
      <c r="E37" s="1"/>
      <c r="F37" s="1"/>
      <c r="G37" s="1"/>
      <c r="H37" s="1"/>
      <c r="I37" s="1">
        <v>0</v>
      </c>
      <c r="K37" s="1">
        <v>0</v>
      </c>
      <c r="M37" s="14">
        <v>0</v>
      </c>
    </row>
    <row r="38" spans="1:13" x14ac:dyDescent="0.45">
      <c r="B38" t="s">
        <v>19</v>
      </c>
      <c r="D38" s="1">
        <v>261.8</v>
      </c>
      <c r="E38" s="1"/>
      <c r="F38" s="1">
        <v>274.8</v>
      </c>
      <c r="G38" s="1"/>
      <c r="H38" s="1"/>
      <c r="I38" s="1">
        <v>400</v>
      </c>
      <c r="K38" s="1">
        <v>300</v>
      </c>
      <c r="M38" s="14">
        <v>300</v>
      </c>
    </row>
    <row r="39" spans="1:13" x14ac:dyDescent="0.45">
      <c r="B39" t="s">
        <v>34</v>
      </c>
      <c r="D39" s="1">
        <v>0</v>
      </c>
      <c r="E39" s="1"/>
      <c r="F39" s="1">
        <v>0</v>
      </c>
      <c r="G39" s="1"/>
      <c r="H39" s="1"/>
      <c r="I39" s="1">
        <v>200</v>
      </c>
      <c r="K39" s="1">
        <v>200</v>
      </c>
      <c r="M39" s="14">
        <v>200</v>
      </c>
    </row>
    <row r="40" spans="1:13" x14ac:dyDescent="0.45">
      <c r="B40" t="s">
        <v>20</v>
      </c>
      <c r="D40" s="1">
        <v>0</v>
      </c>
      <c r="E40" s="1"/>
      <c r="F40" s="1">
        <v>300</v>
      </c>
      <c r="G40" s="1"/>
      <c r="H40" s="1"/>
      <c r="I40" s="1">
        <v>2000</v>
      </c>
      <c r="K40" s="1">
        <v>2000</v>
      </c>
      <c r="M40" s="14">
        <v>500</v>
      </c>
    </row>
    <row r="41" spans="1:13" x14ac:dyDescent="0.45">
      <c r="B41" t="s">
        <v>21</v>
      </c>
      <c r="D41" s="1">
        <v>1019.4</v>
      </c>
      <c r="E41" s="1"/>
      <c r="F41" s="1">
        <v>0</v>
      </c>
      <c r="G41" s="1"/>
      <c r="H41" s="1"/>
      <c r="I41" s="1">
        <v>200</v>
      </c>
      <c r="K41" s="1">
        <v>1500</v>
      </c>
      <c r="M41" s="14">
        <v>2400</v>
      </c>
    </row>
    <row r="42" spans="1:13" x14ac:dyDescent="0.45">
      <c r="B42" t="s">
        <v>22</v>
      </c>
      <c r="D42" s="2"/>
      <c r="E42" s="1"/>
      <c r="F42" s="2">
        <v>0</v>
      </c>
      <c r="G42" s="1"/>
      <c r="H42" s="1"/>
      <c r="I42" s="2">
        <v>300</v>
      </c>
      <c r="K42" s="2">
        <v>300</v>
      </c>
      <c r="M42" s="15">
        <v>300</v>
      </c>
    </row>
    <row r="43" spans="1:13" x14ac:dyDescent="0.45">
      <c r="D43" s="1"/>
      <c r="E43" s="1"/>
      <c r="F43" s="1"/>
      <c r="G43" s="1"/>
      <c r="H43" s="1"/>
      <c r="I43" s="1"/>
      <c r="K43" s="1"/>
      <c r="M43" s="14"/>
    </row>
    <row r="44" spans="1:13" x14ac:dyDescent="0.45">
      <c r="B44" s="7" t="s">
        <v>25</v>
      </c>
      <c r="D44" s="2">
        <f>SUM(D21:D42)</f>
        <v>36369.390000000007</v>
      </c>
      <c r="E44" s="1"/>
      <c r="F44" s="2">
        <f>SUM(F21:F42)</f>
        <v>35568.590000000004</v>
      </c>
      <c r="G44" s="1"/>
      <c r="H44" s="1"/>
      <c r="I44" s="2">
        <f>SUM(I21:I42)</f>
        <v>39890</v>
      </c>
      <c r="K44" s="2">
        <f>SUM(K21:K42)</f>
        <v>42600</v>
      </c>
      <c r="M44" s="17">
        <f>SUM(M21:M42)</f>
        <v>46475</v>
      </c>
    </row>
    <row r="45" spans="1:13" x14ac:dyDescent="0.45">
      <c r="D45" s="1"/>
      <c r="E45" s="1"/>
      <c r="F45" s="1"/>
      <c r="G45" s="1"/>
      <c r="H45" s="1"/>
      <c r="I45" s="1"/>
      <c r="K45" s="1"/>
      <c r="M45" s="14"/>
    </row>
    <row r="46" spans="1:13" ht="14.65" thickBot="1" x14ac:dyDescent="0.5">
      <c r="A46" s="7" t="s">
        <v>28</v>
      </c>
      <c r="D46" s="3">
        <f>D18-D44</f>
        <v>-402.39000000000669</v>
      </c>
      <c r="E46" s="1"/>
      <c r="F46" s="3">
        <f>F18-F44</f>
        <v>2384.4099999999962</v>
      </c>
      <c r="G46" s="1"/>
      <c r="H46" s="1"/>
      <c r="I46" s="3">
        <f>I18-I44</f>
        <v>-12188</v>
      </c>
      <c r="K46" s="3">
        <f>K18-K44</f>
        <v>-10149</v>
      </c>
      <c r="M46" s="18">
        <f>M18-M44</f>
        <v>-12325</v>
      </c>
    </row>
    <row r="47" spans="1:13" ht="14.65" thickTop="1" x14ac:dyDescent="0.45">
      <c r="D47" s="1"/>
      <c r="E47" s="1"/>
      <c r="F47" s="1"/>
      <c r="G47" s="1"/>
      <c r="H47" s="1"/>
      <c r="I47" s="1"/>
      <c r="K47" s="1"/>
      <c r="M47" s="1"/>
    </row>
    <row r="48" spans="1:13" x14ac:dyDescent="0.45">
      <c r="D48" s="1"/>
      <c r="E48" s="1"/>
      <c r="F48" s="1"/>
      <c r="G48" s="1"/>
      <c r="H48" s="1"/>
      <c r="I48" s="1"/>
      <c r="K48" s="1"/>
    </row>
    <row r="49" spans="1:11" x14ac:dyDescent="0.45">
      <c r="A49" s="7" t="s">
        <v>26</v>
      </c>
      <c r="D49" s="1"/>
      <c r="E49" s="1"/>
      <c r="F49" s="1"/>
      <c r="G49" s="1"/>
      <c r="H49" s="1"/>
      <c r="I49" s="1"/>
      <c r="K49" s="1"/>
    </row>
    <row r="50" spans="1:11" x14ac:dyDescent="0.45">
      <c r="A50" s="7"/>
      <c r="B50" s="9">
        <v>45930</v>
      </c>
      <c r="D50" s="10">
        <v>38819.269999999997</v>
      </c>
      <c r="E50" s="1"/>
      <c r="F50" s="1"/>
      <c r="G50" s="1"/>
      <c r="H50" s="1"/>
      <c r="I50" s="1"/>
      <c r="K50" s="1"/>
    </row>
    <row r="51" spans="1:11" x14ac:dyDescent="0.45">
      <c r="A51" s="7"/>
      <c r="B51" s="9">
        <v>45565</v>
      </c>
      <c r="D51" s="10">
        <v>36434.86</v>
      </c>
      <c r="E51" s="1"/>
      <c r="F51" s="1"/>
      <c r="G51" s="1"/>
      <c r="H51" s="1"/>
      <c r="I51" s="1"/>
      <c r="K51" s="1"/>
    </row>
    <row r="52" spans="1:11" x14ac:dyDescent="0.45">
      <c r="A52" s="7"/>
      <c r="B52" s="9">
        <v>45199</v>
      </c>
      <c r="D52" s="10">
        <v>36837.25</v>
      </c>
      <c r="E52" s="1"/>
      <c r="F52" s="1"/>
      <c r="G52" s="1"/>
      <c r="H52" s="1"/>
      <c r="I52" s="1"/>
      <c r="K52" s="1"/>
    </row>
    <row r="53" spans="1:11" x14ac:dyDescent="0.45">
      <c r="A53" s="7"/>
      <c r="B53" s="4">
        <v>44834</v>
      </c>
      <c r="D53" s="10">
        <v>45486.71</v>
      </c>
      <c r="E53" s="1"/>
      <c r="F53" s="1"/>
      <c r="G53" s="1"/>
      <c r="H53" s="1"/>
      <c r="I53" s="1"/>
      <c r="K53" s="1"/>
    </row>
    <row r="54" spans="1:11" x14ac:dyDescent="0.45">
      <c r="B54" s="4">
        <v>44469</v>
      </c>
      <c r="D54" s="10">
        <v>45728.27</v>
      </c>
      <c r="E54" s="1"/>
      <c r="F54" s="1"/>
      <c r="G54" s="1"/>
      <c r="H54" s="1"/>
      <c r="I54" s="1"/>
      <c r="K54" s="1"/>
    </row>
    <row r="55" spans="1:11" x14ac:dyDescent="0.45">
      <c r="B55" s="4">
        <v>44104</v>
      </c>
      <c r="D55" s="10">
        <v>55810.66</v>
      </c>
      <c r="E55" s="1"/>
      <c r="F55" s="1"/>
      <c r="G55" s="1"/>
      <c r="H55" s="1"/>
      <c r="I55" s="1"/>
    </row>
    <row r="56" spans="1:11" x14ac:dyDescent="0.45">
      <c r="B56" s="4"/>
      <c r="D56" s="10"/>
      <c r="E56" s="1"/>
      <c r="F56" s="1"/>
      <c r="G56" s="1"/>
      <c r="H56" s="1"/>
      <c r="I56" s="1"/>
    </row>
    <row r="57" spans="1:11" x14ac:dyDescent="0.45">
      <c r="D57" s="1"/>
      <c r="E57" s="1"/>
      <c r="F57" s="1"/>
      <c r="G57" s="1"/>
      <c r="H57" s="1"/>
      <c r="I57" s="1"/>
    </row>
    <row r="58" spans="1:11" x14ac:dyDescent="0.45">
      <c r="D58" s="1"/>
      <c r="E58" s="1"/>
      <c r="F58" s="1"/>
      <c r="G58" s="1"/>
      <c r="H58" s="1"/>
      <c r="I58" s="1"/>
    </row>
    <row r="59" spans="1:11" x14ac:dyDescent="0.45">
      <c r="D59" s="1"/>
      <c r="E59" s="1"/>
      <c r="F59" s="1"/>
      <c r="G59" s="1"/>
      <c r="H59" s="1"/>
      <c r="I59" s="1"/>
    </row>
    <row r="60" spans="1:11" x14ac:dyDescent="0.45">
      <c r="D60" s="1"/>
      <c r="E60" s="1"/>
      <c r="F60" s="1"/>
      <c r="G60" s="1"/>
      <c r="H60" s="1"/>
      <c r="I60" s="1"/>
    </row>
    <row r="61" spans="1:11" x14ac:dyDescent="0.45">
      <c r="D61" s="1"/>
      <c r="E61" s="1"/>
      <c r="F61" s="1"/>
      <c r="G61" s="1"/>
      <c r="H61" s="1"/>
      <c r="I61" s="1"/>
    </row>
    <row r="62" spans="1:11" x14ac:dyDescent="0.45">
      <c r="D62" s="1"/>
      <c r="E62" s="1"/>
      <c r="F62" s="1"/>
      <c r="G62" s="1"/>
      <c r="H62" s="1"/>
      <c r="I62" s="1"/>
    </row>
    <row r="63" spans="1:11" x14ac:dyDescent="0.45">
      <c r="D63" s="1"/>
      <c r="E63" s="1"/>
      <c r="F63" s="1"/>
      <c r="G63" s="1"/>
      <c r="H63" s="1"/>
      <c r="I63" s="1"/>
    </row>
    <row r="64" spans="1:11" x14ac:dyDescent="0.45">
      <c r="D64" s="1"/>
      <c r="E64" s="1"/>
      <c r="F64" s="1"/>
      <c r="G64" s="1"/>
      <c r="H64" s="1"/>
      <c r="I64" s="1"/>
    </row>
    <row r="65" spans="4:9" x14ac:dyDescent="0.45">
      <c r="D65" s="1"/>
      <c r="E65" s="1"/>
      <c r="F65" s="1"/>
      <c r="G65" s="1"/>
      <c r="H65" s="1"/>
      <c r="I65" s="1"/>
    </row>
    <row r="66" spans="4:9" x14ac:dyDescent="0.45">
      <c r="D66" s="1"/>
      <c r="E66" s="1"/>
      <c r="F66" s="1"/>
      <c r="G66" s="1"/>
      <c r="H66" s="1"/>
      <c r="I66" s="1"/>
    </row>
    <row r="67" spans="4:9" x14ac:dyDescent="0.45">
      <c r="D67" s="1"/>
      <c r="E67" s="1"/>
      <c r="F67" s="1"/>
      <c r="G67" s="1"/>
      <c r="H67" s="1"/>
      <c r="I67" s="1"/>
    </row>
    <row r="68" spans="4:9" x14ac:dyDescent="0.45">
      <c r="D68" s="1"/>
      <c r="E68" s="1"/>
      <c r="F68" s="1"/>
      <c r="G68" s="1"/>
      <c r="H68" s="1"/>
      <c r="I68" s="1"/>
    </row>
    <row r="69" spans="4:9" x14ac:dyDescent="0.45">
      <c r="D69" s="1"/>
      <c r="E69" s="1"/>
      <c r="F69" s="1"/>
      <c r="G69" s="1"/>
      <c r="H69" s="1"/>
      <c r="I69" s="1"/>
    </row>
    <row r="70" spans="4:9" x14ac:dyDescent="0.45">
      <c r="D70" s="1"/>
      <c r="E70" s="1"/>
      <c r="F70" s="1"/>
      <c r="G70" s="1"/>
      <c r="H70" s="1"/>
      <c r="I70" s="1"/>
    </row>
    <row r="71" spans="4:9" x14ac:dyDescent="0.45">
      <c r="D71" s="1"/>
      <c r="E71" s="1"/>
      <c r="F71" s="1"/>
      <c r="G71" s="1"/>
      <c r="H71" s="1"/>
      <c r="I71" s="1"/>
    </row>
    <row r="72" spans="4:9" x14ac:dyDescent="0.45">
      <c r="D72" s="1"/>
      <c r="E72" s="1"/>
      <c r="F72" s="1"/>
      <c r="G72" s="1"/>
      <c r="H72" s="1"/>
      <c r="I72" s="1"/>
    </row>
    <row r="73" spans="4:9" x14ac:dyDescent="0.45">
      <c r="D73" s="1"/>
      <c r="E73" s="1"/>
      <c r="F73" s="1"/>
      <c r="G73" s="1"/>
      <c r="H73" s="1"/>
      <c r="I73" s="1"/>
    </row>
    <row r="74" spans="4:9" x14ac:dyDescent="0.45">
      <c r="D74" s="1"/>
      <c r="E74" s="1"/>
      <c r="F74" s="1"/>
      <c r="G74" s="1"/>
      <c r="H74" s="1"/>
      <c r="I74" s="1"/>
    </row>
    <row r="75" spans="4:9" x14ac:dyDescent="0.45">
      <c r="D75" s="1"/>
      <c r="E75" s="1"/>
      <c r="F75" s="1"/>
      <c r="G75" s="1"/>
      <c r="H75" s="1"/>
      <c r="I75" s="1"/>
    </row>
    <row r="76" spans="4:9" x14ac:dyDescent="0.45">
      <c r="D76" s="1"/>
      <c r="E76" s="1"/>
      <c r="F76" s="1"/>
      <c r="G76" s="1"/>
      <c r="H76" s="1"/>
      <c r="I76" s="1"/>
    </row>
    <row r="77" spans="4:9" x14ac:dyDescent="0.45">
      <c r="D77" s="1"/>
      <c r="E77" s="1"/>
      <c r="F77" s="1"/>
      <c r="G77" s="1"/>
      <c r="H77" s="1"/>
      <c r="I77" s="1"/>
    </row>
    <row r="78" spans="4:9" x14ac:dyDescent="0.45">
      <c r="D78" s="1"/>
      <c r="E78" s="1"/>
      <c r="F78" s="1"/>
      <c r="G78" s="1"/>
      <c r="H78" s="1"/>
      <c r="I78" s="1"/>
    </row>
    <row r="79" spans="4:9" x14ac:dyDescent="0.45">
      <c r="D79" s="1"/>
      <c r="E79" s="1"/>
      <c r="F79" s="1"/>
      <c r="G79" s="1"/>
      <c r="H79" s="1"/>
      <c r="I79" s="1"/>
    </row>
    <row r="80" spans="4:9" x14ac:dyDescent="0.45">
      <c r="D80" s="1"/>
      <c r="E80" s="1"/>
      <c r="F80" s="1"/>
      <c r="G80" s="1"/>
      <c r="H80" s="1"/>
      <c r="I80" s="1"/>
    </row>
    <row r="81" spans="4:9" x14ac:dyDescent="0.45">
      <c r="D81" s="1"/>
      <c r="E81" s="1"/>
      <c r="F81" s="1"/>
      <c r="G81" s="1"/>
      <c r="H81" s="1"/>
      <c r="I81" s="1"/>
    </row>
    <row r="82" spans="4:9" x14ac:dyDescent="0.45">
      <c r="D82" s="1"/>
      <c r="E82" s="1"/>
      <c r="F82" s="1"/>
      <c r="G82" s="1"/>
      <c r="H82" s="1"/>
      <c r="I82" s="1"/>
    </row>
    <row r="83" spans="4:9" x14ac:dyDescent="0.45">
      <c r="D83" s="1"/>
      <c r="E83" s="1"/>
      <c r="F83" s="1"/>
      <c r="G83" s="1"/>
      <c r="H83" s="1"/>
      <c r="I83" s="1"/>
    </row>
    <row r="84" spans="4:9" x14ac:dyDescent="0.45">
      <c r="D84" s="1"/>
      <c r="E84" s="1"/>
      <c r="F84" s="1"/>
      <c r="G84" s="1"/>
      <c r="H84" s="1"/>
      <c r="I84" s="1"/>
    </row>
    <row r="85" spans="4:9" x14ac:dyDescent="0.45">
      <c r="D85" s="1"/>
      <c r="E85" s="1"/>
      <c r="F85" s="1"/>
      <c r="G85" s="1"/>
      <c r="H85" s="1"/>
      <c r="I85" s="1"/>
    </row>
    <row r="86" spans="4:9" x14ac:dyDescent="0.45">
      <c r="D86" s="1"/>
      <c r="E86" s="1"/>
      <c r="F86" s="1"/>
      <c r="G86" s="1"/>
      <c r="H86" s="1"/>
      <c r="I86" s="1"/>
    </row>
    <row r="87" spans="4:9" x14ac:dyDescent="0.45">
      <c r="D87" s="1"/>
      <c r="E87" s="1"/>
      <c r="F87" s="1"/>
      <c r="G87" s="1"/>
      <c r="H87" s="1"/>
      <c r="I87" s="1"/>
    </row>
    <row r="88" spans="4:9" x14ac:dyDescent="0.45">
      <c r="D88" s="1"/>
      <c r="E88" s="1"/>
      <c r="F88" s="1"/>
      <c r="G88" s="1"/>
      <c r="H88" s="1"/>
      <c r="I88" s="1"/>
    </row>
    <row r="89" spans="4:9" x14ac:dyDescent="0.45">
      <c r="D89" s="1"/>
      <c r="E89" s="1"/>
      <c r="F89" s="1"/>
      <c r="G89" s="1"/>
      <c r="H89" s="1"/>
      <c r="I89" s="1"/>
    </row>
    <row r="90" spans="4:9" x14ac:dyDescent="0.45">
      <c r="D90" s="1"/>
      <c r="E90" s="1"/>
      <c r="F90" s="1"/>
      <c r="G90" s="1"/>
      <c r="H90" s="1"/>
      <c r="I90" s="1"/>
    </row>
    <row r="91" spans="4:9" x14ac:dyDescent="0.45">
      <c r="D91" s="1"/>
      <c r="E91" s="1"/>
      <c r="F91" s="1"/>
      <c r="G91" s="1"/>
      <c r="H91" s="1"/>
      <c r="I91" s="1"/>
    </row>
    <row r="92" spans="4:9" x14ac:dyDescent="0.45">
      <c r="D92" s="1"/>
      <c r="E92" s="1"/>
      <c r="F92" s="1"/>
      <c r="G92" s="1"/>
      <c r="H92" s="1"/>
      <c r="I92" s="1"/>
    </row>
    <row r="93" spans="4:9" x14ac:dyDescent="0.45">
      <c r="D93" s="1"/>
      <c r="E93" s="1"/>
      <c r="F93" s="1"/>
      <c r="G93" s="1"/>
      <c r="H93" s="1"/>
      <c r="I93" s="1"/>
    </row>
    <row r="94" spans="4:9" x14ac:dyDescent="0.45">
      <c r="D94" s="1"/>
      <c r="E94" s="1"/>
      <c r="F94" s="1"/>
      <c r="G94" s="1"/>
      <c r="H94" s="1"/>
      <c r="I94" s="1"/>
    </row>
    <row r="95" spans="4:9" x14ac:dyDescent="0.45">
      <c r="D95" s="1"/>
      <c r="E95" s="1"/>
      <c r="F95" s="1"/>
      <c r="G95" s="1"/>
      <c r="H95" s="1"/>
      <c r="I95" s="1"/>
    </row>
    <row r="96" spans="4:9" x14ac:dyDescent="0.45">
      <c r="D96" s="1"/>
      <c r="E96" s="1"/>
      <c r="F96" s="1"/>
      <c r="G96" s="1"/>
      <c r="H96" s="1"/>
      <c r="I96" s="1"/>
    </row>
    <row r="97" spans="4:9" x14ac:dyDescent="0.45">
      <c r="D97" s="1"/>
      <c r="E97" s="1"/>
      <c r="F97" s="1"/>
      <c r="G97" s="1"/>
      <c r="H97" s="1"/>
      <c r="I97" s="1"/>
    </row>
    <row r="98" spans="4:9" x14ac:dyDescent="0.45">
      <c r="D98" s="1"/>
      <c r="E98" s="1"/>
      <c r="F98" s="1"/>
      <c r="G98" s="1"/>
      <c r="H98" s="1"/>
      <c r="I98" s="1"/>
    </row>
    <row r="99" spans="4:9" x14ac:dyDescent="0.45">
      <c r="D99" s="1"/>
      <c r="E99" s="1"/>
      <c r="F99" s="1"/>
      <c r="G99" s="1"/>
      <c r="H99" s="1"/>
      <c r="I99" s="1"/>
    </row>
    <row r="100" spans="4:9" x14ac:dyDescent="0.45">
      <c r="D100" s="1"/>
      <c r="E100" s="1"/>
      <c r="F100" s="1"/>
      <c r="G100" s="1"/>
      <c r="H100" s="1"/>
      <c r="I100" s="1"/>
    </row>
    <row r="101" spans="4:9" x14ac:dyDescent="0.45">
      <c r="D101" s="1"/>
      <c r="E101" s="1"/>
      <c r="F101" s="1"/>
      <c r="G101" s="1"/>
      <c r="H101" s="1"/>
      <c r="I101" s="1"/>
    </row>
    <row r="102" spans="4:9" x14ac:dyDescent="0.45">
      <c r="D102" s="1"/>
      <c r="E102" s="1"/>
      <c r="F102" s="1"/>
      <c r="G102" s="1"/>
      <c r="H102" s="1"/>
      <c r="I102" s="1"/>
    </row>
    <row r="103" spans="4:9" x14ac:dyDescent="0.45">
      <c r="D103" s="1"/>
      <c r="E103" s="1"/>
      <c r="F103" s="1"/>
      <c r="G103" s="1"/>
      <c r="H103" s="1"/>
      <c r="I103" s="1"/>
    </row>
    <row r="104" spans="4:9" x14ac:dyDescent="0.45">
      <c r="D104" s="1"/>
      <c r="E104" s="1"/>
      <c r="F104" s="1"/>
      <c r="G104" s="1"/>
      <c r="H104" s="1"/>
      <c r="I104" s="1"/>
    </row>
    <row r="105" spans="4:9" x14ac:dyDescent="0.45">
      <c r="D105" s="1"/>
      <c r="E105" s="1"/>
      <c r="F105" s="1"/>
      <c r="G105" s="1"/>
      <c r="H105" s="1"/>
      <c r="I105" s="1"/>
    </row>
    <row r="106" spans="4:9" x14ac:dyDescent="0.45">
      <c r="D106" s="1"/>
      <c r="E106" s="1"/>
      <c r="F106" s="1"/>
      <c r="G106" s="1"/>
      <c r="H106" s="1"/>
      <c r="I106" s="1"/>
    </row>
    <row r="107" spans="4:9" x14ac:dyDescent="0.45">
      <c r="D107" s="1"/>
      <c r="E107" s="1"/>
      <c r="F107" s="1"/>
      <c r="G107" s="1"/>
      <c r="H107" s="1"/>
      <c r="I107" s="1"/>
    </row>
    <row r="108" spans="4:9" x14ac:dyDescent="0.45">
      <c r="D108" s="1"/>
      <c r="E108" s="1"/>
      <c r="F108" s="1"/>
      <c r="G108" s="1"/>
      <c r="H108" s="1"/>
      <c r="I108" s="1"/>
    </row>
    <row r="109" spans="4:9" x14ac:dyDescent="0.45">
      <c r="D109" s="1"/>
      <c r="E109" s="1"/>
      <c r="F109" s="1"/>
      <c r="G109" s="1"/>
      <c r="H109" s="1"/>
      <c r="I109" s="1"/>
    </row>
    <row r="110" spans="4:9" x14ac:dyDescent="0.45">
      <c r="D110" s="1"/>
      <c r="E110" s="1"/>
      <c r="F110" s="1"/>
      <c r="G110" s="1"/>
      <c r="H110" s="1"/>
      <c r="I110" s="1"/>
    </row>
    <row r="111" spans="4:9" x14ac:dyDescent="0.45">
      <c r="D111" s="1"/>
      <c r="E111" s="1"/>
      <c r="F111" s="1"/>
      <c r="G111" s="1"/>
      <c r="H111" s="1"/>
      <c r="I111" s="1"/>
    </row>
    <row r="112" spans="4:9" x14ac:dyDescent="0.45">
      <c r="D112" s="1"/>
      <c r="E112" s="1"/>
      <c r="F112" s="1"/>
      <c r="G112" s="1"/>
      <c r="H112" s="1"/>
      <c r="I112" s="1"/>
    </row>
    <row r="113" spans="4:9" x14ac:dyDescent="0.45">
      <c r="D113" s="1"/>
      <c r="E113" s="1"/>
      <c r="F113" s="1"/>
      <c r="G113" s="1"/>
      <c r="H113" s="1"/>
      <c r="I113" s="1"/>
    </row>
    <row r="114" spans="4:9" x14ac:dyDescent="0.45">
      <c r="D114" s="1"/>
      <c r="E114" s="1"/>
      <c r="F114" s="1"/>
      <c r="G114" s="1"/>
      <c r="H114" s="1"/>
      <c r="I114" s="1"/>
    </row>
    <row r="115" spans="4:9" x14ac:dyDescent="0.45">
      <c r="D115" s="1"/>
      <c r="E115" s="1"/>
      <c r="F115" s="1"/>
      <c r="G115" s="1"/>
      <c r="H115" s="1"/>
      <c r="I115" s="1"/>
    </row>
    <row r="116" spans="4:9" x14ac:dyDescent="0.45">
      <c r="D116" s="1"/>
      <c r="E116" s="1"/>
      <c r="F116" s="1"/>
      <c r="G116" s="1"/>
      <c r="H116" s="1"/>
      <c r="I116" s="1"/>
    </row>
    <row r="117" spans="4:9" x14ac:dyDescent="0.45">
      <c r="D117" s="1"/>
      <c r="E117" s="1"/>
      <c r="F117" s="1"/>
      <c r="G117" s="1"/>
      <c r="H117" s="1"/>
      <c r="I117" s="1"/>
    </row>
    <row r="118" spans="4:9" x14ac:dyDescent="0.45">
      <c r="D118" s="1"/>
      <c r="E118" s="1"/>
      <c r="F118" s="1"/>
      <c r="G118" s="1"/>
      <c r="H118" s="1"/>
      <c r="I118" s="1"/>
    </row>
    <row r="119" spans="4:9" x14ac:dyDescent="0.45">
      <c r="D119" s="1"/>
      <c r="E119" s="1"/>
      <c r="F119" s="1"/>
      <c r="G119" s="1"/>
      <c r="H119" s="1"/>
      <c r="I119" s="1"/>
    </row>
    <row r="120" spans="4:9" x14ac:dyDescent="0.45">
      <c r="D120" s="1"/>
      <c r="E120" s="1"/>
      <c r="F120" s="1"/>
      <c r="G120" s="1"/>
      <c r="H120" s="1"/>
      <c r="I120" s="1"/>
    </row>
    <row r="121" spans="4:9" x14ac:dyDescent="0.45">
      <c r="D121" s="1"/>
      <c r="E121" s="1"/>
      <c r="F121" s="1"/>
      <c r="G121" s="1"/>
      <c r="H121" s="1"/>
      <c r="I121" s="1"/>
    </row>
    <row r="122" spans="4:9" x14ac:dyDescent="0.45">
      <c r="D122" s="1"/>
      <c r="E122" s="1"/>
      <c r="F122" s="1"/>
      <c r="G122" s="1"/>
      <c r="H122" s="1"/>
      <c r="I122" s="1"/>
    </row>
    <row r="123" spans="4:9" x14ac:dyDescent="0.45">
      <c r="D123" s="1"/>
      <c r="E123" s="1"/>
      <c r="F123" s="1"/>
      <c r="G123" s="1"/>
      <c r="H123" s="1"/>
      <c r="I123" s="1"/>
    </row>
    <row r="124" spans="4:9" x14ac:dyDescent="0.45">
      <c r="D124" s="1"/>
      <c r="E124" s="1"/>
      <c r="F124" s="1"/>
      <c r="G124" s="1"/>
      <c r="H124" s="1"/>
      <c r="I124" s="1"/>
    </row>
    <row r="125" spans="4:9" x14ac:dyDescent="0.45">
      <c r="D125" s="1"/>
      <c r="E125" s="1"/>
      <c r="F125" s="1"/>
      <c r="G125" s="1"/>
      <c r="H125" s="1"/>
      <c r="I125" s="1"/>
    </row>
    <row r="126" spans="4:9" x14ac:dyDescent="0.45">
      <c r="D126" s="1"/>
      <c r="E126" s="1"/>
      <c r="F126" s="1"/>
      <c r="G126" s="1"/>
      <c r="H126" s="1"/>
      <c r="I126" s="1"/>
    </row>
    <row r="127" spans="4:9" x14ac:dyDescent="0.45">
      <c r="D127" s="1"/>
      <c r="E127" s="1"/>
      <c r="F127" s="1"/>
      <c r="G127" s="1"/>
      <c r="H127" s="1"/>
      <c r="I127" s="1"/>
    </row>
    <row r="128" spans="4:9" x14ac:dyDescent="0.45">
      <c r="D128" s="1"/>
      <c r="E128" s="1"/>
      <c r="F128" s="1"/>
      <c r="G128" s="1"/>
      <c r="H128" s="1"/>
      <c r="I128" s="1"/>
    </row>
    <row r="129" spans="4:9" x14ac:dyDescent="0.45">
      <c r="D129" s="1"/>
      <c r="E129" s="1"/>
      <c r="F129" s="1"/>
      <c r="G129" s="1"/>
      <c r="H129" s="1"/>
      <c r="I129" s="1"/>
    </row>
    <row r="130" spans="4:9" x14ac:dyDescent="0.45">
      <c r="D130" s="1"/>
      <c r="E130" s="1"/>
      <c r="F130" s="1"/>
      <c r="G130" s="1"/>
      <c r="H130" s="1"/>
      <c r="I130" s="1"/>
    </row>
    <row r="131" spans="4:9" x14ac:dyDescent="0.45">
      <c r="D131" s="1"/>
      <c r="E131" s="1"/>
      <c r="F131" s="1"/>
      <c r="G131" s="1"/>
      <c r="H131" s="1"/>
      <c r="I131" s="1"/>
    </row>
    <row r="132" spans="4:9" x14ac:dyDescent="0.45">
      <c r="D132" s="1"/>
      <c r="E132" s="1"/>
      <c r="F132" s="1"/>
      <c r="G132" s="1"/>
      <c r="H132" s="1"/>
      <c r="I132" s="1"/>
    </row>
    <row r="133" spans="4:9" x14ac:dyDescent="0.45">
      <c r="D133" s="1"/>
      <c r="E133" s="1"/>
      <c r="F133" s="1"/>
      <c r="G133" s="1"/>
      <c r="H133" s="1"/>
      <c r="I133" s="1"/>
    </row>
    <row r="134" spans="4:9" x14ac:dyDescent="0.45">
      <c r="D134" s="1"/>
      <c r="E134" s="1"/>
      <c r="F134" s="1"/>
      <c r="G134" s="1"/>
      <c r="H134" s="1"/>
      <c r="I134" s="1"/>
    </row>
    <row r="135" spans="4:9" x14ac:dyDescent="0.45">
      <c r="D135" s="1"/>
      <c r="E135" s="1"/>
      <c r="F135" s="1"/>
      <c r="G135" s="1"/>
      <c r="H135" s="1"/>
      <c r="I135" s="1"/>
    </row>
    <row r="136" spans="4:9" x14ac:dyDescent="0.45">
      <c r="D136" s="1"/>
      <c r="E136" s="1"/>
      <c r="F136" s="1"/>
      <c r="G136" s="1"/>
      <c r="H136" s="1"/>
      <c r="I136" s="1"/>
    </row>
    <row r="137" spans="4:9" x14ac:dyDescent="0.45">
      <c r="D137" s="1"/>
      <c r="E137" s="1"/>
      <c r="F137" s="1"/>
      <c r="G137" s="1"/>
      <c r="H137" s="1"/>
      <c r="I137" s="1"/>
    </row>
    <row r="138" spans="4:9" x14ac:dyDescent="0.45">
      <c r="D138" s="1"/>
      <c r="E138" s="1"/>
      <c r="F138" s="1"/>
      <c r="G138" s="1"/>
      <c r="H138" s="1"/>
      <c r="I138" s="1"/>
    </row>
    <row r="139" spans="4:9" x14ac:dyDescent="0.45">
      <c r="D139" s="1"/>
      <c r="E139" s="1"/>
      <c r="F139" s="1"/>
      <c r="G139" s="1"/>
      <c r="H139" s="1"/>
      <c r="I139" s="1"/>
    </row>
    <row r="140" spans="4:9" x14ac:dyDescent="0.45">
      <c r="D140" s="1"/>
      <c r="E140" s="1"/>
      <c r="F140" s="1"/>
      <c r="G140" s="1"/>
      <c r="H140" s="1"/>
      <c r="I140" s="1"/>
    </row>
    <row r="141" spans="4:9" x14ac:dyDescent="0.45">
      <c r="D141" s="1"/>
      <c r="E141" s="1"/>
      <c r="F141" s="1"/>
      <c r="G141" s="1"/>
      <c r="H141" s="1"/>
      <c r="I141" s="1"/>
    </row>
    <row r="142" spans="4:9" x14ac:dyDescent="0.45">
      <c r="D142" s="1"/>
      <c r="E142" s="1"/>
      <c r="F142" s="1"/>
      <c r="G142" s="1"/>
      <c r="H142" s="1"/>
      <c r="I142" s="1"/>
    </row>
    <row r="143" spans="4:9" x14ac:dyDescent="0.45">
      <c r="D143" s="1"/>
      <c r="E143" s="1"/>
      <c r="F143" s="1"/>
      <c r="G143" s="1"/>
      <c r="H143" s="1"/>
      <c r="I143" s="1"/>
    </row>
    <row r="144" spans="4:9" x14ac:dyDescent="0.45">
      <c r="D144" s="1"/>
      <c r="E144" s="1"/>
      <c r="F144" s="1"/>
      <c r="G144" s="1"/>
      <c r="H144" s="1"/>
      <c r="I144" s="1"/>
    </row>
    <row r="145" spans="4:9" x14ac:dyDescent="0.45">
      <c r="D145" s="1"/>
      <c r="E145" s="1"/>
      <c r="F145" s="1"/>
      <c r="G145" s="1"/>
      <c r="H145" s="1"/>
      <c r="I145" s="1"/>
    </row>
    <row r="146" spans="4:9" x14ac:dyDescent="0.45">
      <c r="D146" s="1"/>
      <c r="E146" s="1"/>
      <c r="F146" s="1"/>
      <c r="G146" s="1"/>
      <c r="H146" s="1"/>
      <c r="I146" s="1"/>
    </row>
    <row r="147" spans="4:9" x14ac:dyDescent="0.45">
      <c r="D147" s="1"/>
      <c r="E147" s="1"/>
      <c r="F147" s="1"/>
      <c r="G147" s="1"/>
      <c r="H147" s="1"/>
      <c r="I147" s="1"/>
    </row>
    <row r="148" spans="4:9" x14ac:dyDescent="0.45">
      <c r="D148" s="1"/>
      <c r="E148" s="1"/>
      <c r="F148" s="1"/>
      <c r="G148" s="1"/>
      <c r="H148" s="1"/>
      <c r="I148" s="1"/>
    </row>
    <row r="149" spans="4:9" x14ac:dyDescent="0.45">
      <c r="D149" s="1"/>
      <c r="E149" s="1"/>
      <c r="F149" s="1"/>
      <c r="G149" s="1"/>
      <c r="H149" s="1"/>
      <c r="I149" s="1"/>
    </row>
    <row r="150" spans="4:9" x14ac:dyDescent="0.45">
      <c r="D150" s="1"/>
      <c r="E150" s="1"/>
      <c r="F150" s="1"/>
      <c r="G150" s="1"/>
      <c r="H150" s="1"/>
      <c r="I150" s="1"/>
    </row>
    <row r="151" spans="4:9" x14ac:dyDescent="0.45">
      <c r="D151" s="1"/>
      <c r="E151" s="1"/>
      <c r="F151" s="1"/>
      <c r="G151" s="1"/>
      <c r="H151" s="1"/>
      <c r="I151" s="1"/>
    </row>
    <row r="152" spans="4:9" x14ac:dyDescent="0.45">
      <c r="D152" s="1"/>
      <c r="E152" s="1"/>
      <c r="F152" s="1"/>
      <c r="G152" s="1"/>
      <c r="H152" s="1"/>
      <c r="I152" s="1"/>
    </row>
    <row r="153" spans="4:9" x14ac:dyDescent="0.45">
      <c r="D153" s="1"/>
      <c r="E153" s="1"/>
      <c r="F153" s="1"/>
      <c r="G153" s="1"/>
      <c r="H153" s="1"/>
      <c r="I153" s="1"/>
    </row>
    <row r="154" spans="4:9" x14ac:dyDescent="0.45">
      <c r="D154" s="1"/>
      <c r="E154" s="1"/>
      <c r="F154" s="1"/>
      <c r="G154" s="1"/>
      <c r="H154" s="1"/>
      <c r="I154" s="1"/>
    </row>
    <row r="155" spans="4:9" x14ac:dyDescent="0.45">
      <c r="D155" s="1"/>
      <c r="E155" s="1"/>
      <c r="F155" s="1"/>
      <c r="G155" s="1"/>
      <c r="H155" s="1"/>
      <c r="I155" s="1"/>
    </row>
    <row r="156" spans="4:9" x14ac:dyDescent="0.45">
      <c r="D156" s="1"/>
      <c r="E156" s="1"/>
      <c r="F156" s="1"/>
      <c r="G156" s="1"/>
      <c r="H156" s="1"/>
      <c r="I156" s="1"/>
    </row>
    <row r="157" spans="4:9" x14ac:dyDescent="0.45">
      <c r="D157" s="1"/>
      <c r="E157" s="1"/>
      <c r="F157" s="1"/>
      <c r="G157" s="1"/>
      <c r="H157" s="1"/>
      <c r="I157" s="1"/>
    </row>
    <row r="158" spans="4:9" x14ac:dyDescent="0.45">
      <c r="D158" s="1"/>
      <c r="E158" s="1"/>
      <c r="F158" s="1"/>
      <c r="G158" s="1"/>
      <c r="H158" s="1"/>
      <c r="I158" s="1"/>
    </row>
    <row r="159" spans="4:9" x14ac:dyDescent="0.45">
      <c r="D159" s="1"/>
      <c r="E159" s="1"/>
      <c r="F159" s="1"/>
      <c r="G159" s="1"/>
      <c r="H159" s="1"/>
      <c r="I159" s="1"/>
    </row>
    <row r="160" spans="4:9" x14ac:dyDescent="0.45">
      <c r="D160" s="1"/>
      <c r="E160" s="1"/>
      <c r="F160" s="1"/>
      <c r="G160" s="1"/>
      <c r="H160" s="1"/>
      <c r="I160" s="1"/>
    </row>
    <row r="161" spans="4:9" x14ac:dyDescent="0.45">
      <c r="D161" s="1"/>
      <c r="E161" s="1"/>
      <c r="F161" s="1"/>
      <c r="G161" s="1"/>
      <c r="H161" s="1"/>
      <c r="I161" s="1"/>
    </row>
    <row r="162" spans="4:9" x14ac:dyDescent="0.45">
      <c r="D162" s="1"/>
      <c r="E162" s="1"/>
      <c r="F162" s="1"/>
      <c r="G162" s="1"/>
      <c r="H162" s="1"/>
      <c r="I162" s="1"/>
    </row>
    <row r="163" spans="4:9" x14ac:dyDescent="0.45">
      <c r="D163" s="1"/>
      <c r="E163" s="1"/>
      <c r="F163" s="1"/>
      <c r="G163" s="1"/>
      <c r="H163" s="1"/>
      <c r="I163" s="1"/>
    </row>
    <row r="164" spans="4:9" x14ac:dyDescent="0.45">
      <c r="D164" s="1"/>
      <c r="E164" s="1"/>
      <c r="F164" s="1"/>
      <c r="G164" s="1"/>
      <c r="H164" s="1"/>
      <c r="I164" s="1"/>
    </row>
    <row r="165" spans="4:9" x14ac:dyDescent="0.45">
      <c r="D165" s="1"/>
      <c r="E165" s="1"/>
      <c r="F165" s="1"/>
      <c r="G165" s="1"/>
      <c r="H165" s="1"/>
      <c r="I165" s="1"/>
    </row>
    <row r="166" spans="4:9" x14ac:dyDescent="0.45">
      <c r="D166" s="1"/>
      <c r="E166" s="1"/>
      <c r="F166" s="1"/>
      <c r="G166" s="1"/>
      <c r="H166" s="1"/>
      <c r="I166" s="1"/>
    </row>
    <row r="167" spans="4:9" x14ac:dyDescent="0.45">
      <c r="D167" s="1"/>
      <c r="E167" s="1"/>
      <c r="F167" s="1"/>
      <c r="G167" s="1"/>
      <c r="H167" s="1"/>
      <c r="I167" s="1"/>
    </row>
    <row r="168" spans="4:9" x14ac:dyDescent="0.45">
      <c r="D168" s="1"/>
      <c r="E168" s="1"/>
      <c r="F168" s="1"/>
      <c r="G168" s="1"/>
      <c r="H168" s="1"/>
      <c r="I168" s="1"/>
    </row>
    <row r="169" spans="4:9" x14ac:dyDescent="0.45">
      <c r="D169" s="1"/>
      <c r="E169" s="1"/>
      <c r="F169" s="1"/>
      <c r="G169" s="1"/>
      <c r="H169" s="1"/>
      <c r="I169" s="1"/>
    </row>
    <row r="170" spans="4:9" x14ac:dyDescent="0.45">
      <c r="D170" s="1"/>
      <c r="E170" s="1"/>
      <c r="F170" s="1"/>
      <c r="G170" s="1"/>
      <c r="H170" s="1"/>
      <c r="I170" s="1"/>
    </row>
    <row r="171" spans="4:9" x14ac:dyDescent="0.45">
      <c r="D171" s="1"/>
      <c r="E171" s="1"/>
      <c r="F171" s="1"/>
      <c r="G171" s="1"/>
      <c r="H171" s="1"/>
      <c r="I171" s="1"/>
    </row>
    <row r="172" spans="4:9" x14ac:dyDescent="0.45">
      <c r="D172" s="1"/>
      <c r="E172" s="1"/>
      <c r="F172" s="1"/>
      <c r="G172" s="1"/>
      <c r="H172" s="1"/>
      <c r="I172" s="1"/>
    </row>
    <row r="173" spans="4:9" x14ac:dyDescent="0.45">
      <c r="D173" s="1"/>
      <c r="E173" s="1"/>
      <c r="F173" s="1"/>
      <c r="G173" s="1"/>
      <c r="H173" s="1"/>
      <c r="I173" s="1"/>
    </row>
    <row r="174" spans="4:9" x14ac:dyDescent="0.45">
      <c r="D174" s="1"/>
      <c r="E174" s="1"/>
      <c r="F174" s="1"/>
      <c r="G174" s="1"/>
      <c r="H174" s="1"/>
      <c r="I174" s="1"/>
    </row>
    <row r="175" spans="4:9" x14ac:dyDescent="0.45">
      <c r="D175" s="1"/>
      <c r="E175" s="1"/>
      <c r="F175" s="1"/>
      <c r="G175" s="1"/>
      <c r="H175" s="1"/>
      <c r="I175" s="1"/>
    </row>
    <row r="176" spans="4:9" x14ac:dyDescent="0.45">
      <c r="D176" s="1"/>
      <c r="E176" s="1"/>
      <c r="F176" s="1"/>
      <c r="G176" s="1"/>
      <c r="H176" s="1"/>
      <c r="I176" s="1"/>
    </row>
    <row r="177" spans="4:9" x14ac:dyDescent="0.45">
      <c r="D177" s="1"/>
      <c r="E177" s="1"/>
      <c r="F177" s="1"/>
      <c r="G177" s="1"/>
      <c r="H177" s="1"/>
      <c r="I177" s="1"/>
    </row>
    <row r="178" spans="4:9" x14ac:dyDescent="0.45">
      <c r="D178" s="1"/>
      <c r="E178" s="1"/>
      <c r="F178" s="1"/>
      <c r="G178" s="1"/>
      <c r="H178" s="1"/>
      <c r="I178" s="1"/>
    </row>
    <row r="179" spans="4:9" x14ac:dyDescent="0.45">
      <c r="D179" s="1"/>
      <c r="E179" s="1"/>
      <c r="F179" s="1"/>
      <c r="G179" s="1"/>
      <c r="H179" s="1"/>
      <c r="I179" s="1"/>
    </row>
  </sheetData>
  <pageMargins left="0.7" right="0.7" top="0.75" bottom="0.75" header="0.3" footer="0.3"/>
  <pageSetup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rmeha</dc:creator>
  <cp:lastModifiedBy>Traci</cp:lastModifiedBy>
  <cp:lastPrinted>2026-03-05T20:21:29Z</cp:lastPrinted>
  <dcterms:created xsi:type="dcterms:W3CDTF">2021-11-08T15:20:10Z</dcterms:created>
  <dcterms:modified xsi:type="dcterms:W3CDTF">2026-03-05T20:22:53Z</dcterms:modified>
</cp:coreProperties>
</file>